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 (с 2017 года)\25 3705-OD Тендер Аренда склада Кирилловка\2 Форма 1 3714-OD аренда ЦР\публикация\"/>
    </mc:Choice>
  </mc:AlternateContent>
  <bookViews>
    <workbookView xWindow="0" yWindow="0" windowWidth="28800" windowHeight="12000"/>
  </bookViews>
  <sheets>
    <sheet name="рус" sheetId="2" r:id="rId1"/>
  </sheets>
  <calcPr calcId="162913"/>
</workbook>
</file>

<file path=xl/calcChain.xml><?xml version="1.0" encoding="utf-8"?>
<calcChain xmlns="http://schemas.openxmlformats.org/spreadsheetml/2006/main">
  <c r="I35" i="2" l="1"/>
  <c r="I18" i="2" l="1"/>
  <c r="J13" i="2"/>
  <c r="I13" i="2"/>
  <c r="G13" i="2"/>
</calcChain>
</file>

<file path=xl/sharedStrings.xml><?xml version="1.0" encoding="utf-8"?>
<sst xmlns="http://schemas.openxmlformats.org/spreadsheetml/2006/main" count="185" uniqueCount="97">
  <si>
    <t>№ п/п</t>
  </si>
  <si>
    <t>назначение склада</t>
  </si>
  <si>
    <t>ПУУМ</t>
  </si>
  <si>
    <t>Склад крытый отапливаемый</t>
  </si>
  <si>
    <t>Площадка открытая</t>
  </si>
  <si>
    <t>Офис для работы кладовщиков</t>
  </si>
  <si>
    <t>оптимальная требуемая площадь, м2</t>
  </si>
  <si>
    <t>дополнительные требования</t>
  </si>
  <si>
    <t>30-40</t>
  </si>
  <si>
    <t>300-700</t>
  </si>
  <si>
    <t>Тип прендуемых площадей</t>
  </si>
  <si>
    <t>ед изм.</t>
  </si>
  <si>
    <t>Оказание услуг по погрузке-разгрузке тонны товара на складе</t>
  </si>
  <si>
    <t>тн*погрузки</t>
  </si>
  <si>
    <t>чел*час</t>
  </si>
  <si>
    <t>Тип услуги</t>
  </si>
  <si>
    <t>краном</t>
  </si>
  <si>
    <t>погрузчиком</t>
  </si>
  <si>
    <t>перемещение товара по складу</t>
  </si>
  <si>
    <t>тн*перемещаемого груза</t>
  </si>
  <si>
    <t>вручную</t>
  </si>
  <si>
    <t>Услуги по предоставлению подсобного рабочего</t>
  </si>
  <si>
    <t>руб/
м2*мес</t>
  </si>
  <si>
    <t>Архив</t>
  </si>
  <si>
    <t>открытые площадки хранения должны иметь ровное и твердое покрытие, обеспечивающее свободный подъезд и безопасный разворот автотранспорта и грузоподъемной техники</t>
  </si>
  <si>
    <t>База производственного хранения должна иметь достаточную защиту от случаев вандализма или хищения дорогостоящего оборудования. Оснащены ограждениями, исключающими возможность проникновения третьих лиц, видеонаблюдением, пропускным режимом и т.д.;</t>
  </si>
  <si>
    <t xml:space="preserve">Крытые склады должны иметь ровную поверхность пола для проезда гидравлических тележек </t>
  </si>
  <si>
    <t>Часть крытых складов должны иметь пандус для приема грузовых а/м с использованием погрузчика</t>
  </si>
  <si>
    <t>Склады должны находиться в собственности Арендодателя</t>
  </si>
  <si>
    <t>1. Склады ПУУМ и ДЭ должны иметь отдельные друг от друга места хранения и офисные помещения</t>
  </si>
  <si>
    <t>2. Помещение архива может быть оборудовано шкафами хранения папок</t>
  </si>
  <si>
    <t>3. Арендатор вправе вносить изменения в объемы аренды в соответсвии прозводственной потребности, с уведомлением за 30 дней</t>
  </si>
  <si>
    <t>4. Арендодатель дожен установить расценки на аренду и услуги как минимум до 2022 года</t>
  </si>
  <si>
    <t>5. Арендатов вправе пользоваться собствнной складской техникой, в том числе устанавливать дополнительные стеллажные конструкции по договоренности с Арендодателем</t>
  </si>
  <si>
    <t>Крытые склады должны быть оборудованы  электрическими розетками 220V не менее 3 шт.</t>
  </si>
  <si>
    <t>Офисы для работы кладовщиков должна соответствовать всем нормам пожарной безопасности, санитарным нормам и требованиям ОЗ, ТБ и ООС, электрические сети и освещение должны соответствовать требованиям правил устройства электроустановок, и оснащены в т.ч. средствами пожарообнаружения и пожаротушения. А так же обязательное наличие санузлов не менее 1 ед., душевая кабина 2 ед., раздевалка 1 ед. на 7 человек. Офисы должны быть оборудованы линией интернет связи скоростью не менее 100Мб/сек.</t>
  </si>
  <si>
    <t xml:space="preserve"> На территории склада должна быть выделена и оборудована площадка для складирования твердых отходов и бытового мусора.</t>
  </si>
  <si>
    <t>Места хранения должны отвечать всем нормам пожарной безопасности, санитарным нормам и требованиям ОЗ, ТБ и ООС, электрические сети и освещение должны соответствовать требованиям правил устройства электроустановок, и оснащены в т.ч. средствами пожарообнаружения и пожаротушения, отдельными оборудоваными местами для курения, эвакуационными путями выхода и местами сбора и т.д. Территория складов, погрузочно - разгрузочных площадок и подъезды к ним должны быть освещены в вечернее и ночное время.</t>
  </si>
  <si>
    <t>Крытые склады должны иметь достаточную высоту потолков не менее 3,5-5 метров  для установки стеллажного оборудования, работы вилочного погрузчика. Ворота и двери складов должны быть шириной не менее 3мт, приспособленные для наложения пломб.</t>
  </si>
  <si>
    <r>
      <t xml:space="preserve">Температурный режим в течении календарного года на крытых складах не должен превышать параметры </t>
    </r>
    <r>
      <rPr>
        <sz val="11"/>
        <rFont val="Calibri"/>
        <family val="2"/>
        <charset val="204"/>
      </rPr>
      <t xml:space="preserve">+5 - +30 C° </t>
    </r>
  </si>
  <si>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</si>
  <si>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</si>
  <si>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</si>
  <si>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 xml:space="preserve">На период с 01.12.2019 по 30.10.2020, с фиксацией расценок до 2022 год </t>
  </si>
  <si>
    <t>3. Общие требования к местам хранения :</t>
  </si>
  <si>
    <t>4. Дополнительные требования к местам харения</t>
  </si>
  <si>
    <t>в соответствии с требованиями изложенными ниже, пункт 3, пункт 4</t>
  </si>
  <si>
    <t>Предложение Арендодателя (для заполнения)</t>
  </si>
  <si>
    <t>Фактическая площадь, м2</t>
  </si>
  <si>
    <t>Цена без НДС, руб за м2 в месяц</t>
  </si>
  <si>
    <t>Сумма без НДС, руб в месяц</t>
  </si>
  <si>
    <t>Адрес, координаты складской площадки</t>
  </si>
  <si>
    <t>Сумма без НДС, руб за 11 месяцев (с 01.12.2019 по 30.10.2020)</t>
  </si>
  <si>
    <t>1. Складские площадк хранения</t>
  </si>
  <si>
    <t>2. Услуги, предоставляемые на площадках хранения</t>
  </si>
  <si>
    <t>Вид услуг</t>
  </si>
  <si>
    <t>Компания-участница/Bidder:      дата котировки</t>
  </si>
  <si>
    <t>в соответствии с требованиями изложенными ниже, пункт 5</t>
  </si>
  <si>
    <t>назначение работ</t>
  </si>
  <si>
    <t>Цена без НДС, руб за ед. измерения</t>
  </si>
  <si>
    <t>ИТОГО</t>
  </si>
  <si>
    <t xml:space="preserve">непревышаемая сумма за оказание услуг, руб в месяц </t>
  </si>
  <si>
    <t>непревышаемая сумма за оказание услуг, руб за 11 месяцев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</si>
  <si>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</si>
  <si>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/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</si>
  <si>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</si>
  <si>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</si>
  <si>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</si>
  <si>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</si>
  <si>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</si>
  <si>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Условия оплаты: 100% после оказания услуг, ежемесячно / 100% after service, monthly</t>
  </si>
  <si>
    <r>
      <t>Закупка № 3714-OD  Аренда складских помещений г. Астрахань КТК-Р  / Purchase № 3714-O</t>
    </r>
    <r>
      <rPr>
        <sz val="16"/>
        <color theme="1"/>
        <rFont val="Times New Roman"/>
        <family val="1"/>
        <charset val="204"/>
      </rPr>
      <t>D  Rent of warehouse of Astrakhan CPC-R</t>
    </r>
  </si>
  <si>
    <t>4000-5000</t>
  </si>
  <si>
    <r>
      <rPr>
        <b/>
        <sz val="16"/>
        <color theme="1"/>
        <rFont val="Calibri"/>
        <family val="2"/>
        <charset val="204"/>
        <scheme val="minor"/>
      </rPr>
      <t>5. Дополнительные требования к услугам по переработке грузов</t>
    </r>
    <r>
      <rPr>
        <sz val="11"/>
        <color theme="1"/>
        <rFont val="Calibri"/>
        <family val="2"/>
        <charset val="204"/>
        <scheme val="minor"/>
      </rPr>
      <t xml:space="preserve">
1. Все операции по погрузке-разгрузке товара болжны производиться в соответствии с требованиями Охраны труда РФ
2. стропальщики, крановщики, водители, мастера ПРР должны иметь квалификационные удостоверения
3. Техника и стропа - документы, подтверждающие техническую исправность, поверки, освидетельствования и т.п.
4. Операции по погрузке-разгрузке осуществляются на основании заявок Арендатора 
Грузы поступающие от Контрагентов требуется разгружать на площадке хранения,
Перемещать по площадке хренения по заявке по необходимости
Загружать на а/м при вывозе с базы хранения
Разбирать-собирать упаковку груза для проведения его контроля
Режим работы базы - 5 дневная рабочая неделя, с режимом работы с 8 до 17 часов.
В середине 2021 года потребуется работа 7 дней в неделю с 8 до 17 часов (всего не более 6 месяцев по предварительному согласованию)
Все операции по погрузке-разгрузке товара болжны производиться в соответствии с требованиями Охраны труда РФ, стропальщики, крановщики, водители, мастера ПРР должны иметь квалификационные удостоверения
Техника и стропа - документы, подтверждающие техническую исправность</t>
    </r>
  </si>
  <si>
    <r>
      <rPr>
        <b/>
        <sz val="11"/>
        <rFont val="Calibri"/>
        <family val="2"/>
        <charset val="204"/>
        <scheme val="minor"/>
      </rPr>
      <t>Наличие</t>
    </r>
    <r>
      <rPr>
        <sz val="11"/>
        <rFont val="Calibri"/>
        <family val="2"/>
        <charset val="204"/>
        <scheme val="minor"/>
      </rPr>
      <t xml:space="preserve"> внутреннего освещения, соответствующего нормам</t>
    </r>
  </si>
  <si>
    <t>ворота и двери с уплотнениями открывающиеся наружу;</t>
  </si>
  <si>
    <t>аптечки оказания первой помощи</t>
  </si>
  <si>
    <t>первичные средства пожаротушения согласно норм, с обеспечением поддержания их работоспособности</t>
  </si>
  <si>
    <t>автоматической установкой пожарной сигнализации и пожаротушения</t>
  </si>
  <si>
    <t>системой оповещения и управления эвакуацией при пожаре</t>
  </si>
  <si>
    <t>обозначение категорий по взрывопожарной и пожарной опасности, а также класса зоны</t>
  </si>
  <si>
    <t>первичными средствами пожаротушения, согласно требований НПА</t>
  </si>
  <si>
    <t>Инженерно-технические коммуникации и системы должны содержаться в исправном и работоспособном состоянии. В помещениях и на территории складов должен соблюдаться строгий противопожарный режим</t>
  </si>
  <si>
    <t>Покрытие площадок для складирования материалов должно быть равноценно покрытию подъездных путей к ним. С площадок открытого складирования должен быть обеспечен отвод поверхностных (ливневых) вод.</t>
  </si>
  <si>
    <t>На въезде должна быть установлена надпись: "Въезд", на выезде - "Выезд", на месте разворота транспортных средств - "Разворот" и др.</t>
  </si>
  <si>
    <t>Требования к арендуемым площадям хранения в п. Улан-Хол*</t>
  </si>
  <si>
    <t>1000-2000</t>
  </si>
  <si>
    <t>Модульный блок-бокс для работы кладовщика</t>
  </si>
  <si>
    <t>Требования к услугам на базе хранения в г. Улан-Хол*</t>
  </si>
  <si>
    <t xml:space="preserve">Оказание услуг по доставке 1 тонны товара с п. Улан-Хол до НПС Комсомольская </t>
  </si>
  <si>
    <t>а/м</t>
  </si>
  <si>
    <t>тн*доставки груза</t>
  </si>
  <si>
    <t>*Временный транзитный склад должен функционировать только в период поставки ж/д вагонов на станцию Улан-Хол (на скрок 3 месяца). К транзитному складу предъявляются меньшие требования, по сравнению со складом в г. Асрахань</t>
  </si>
  <si>
    <t>Всего планируется погрузка-разгрузка 20 000 м трубы Ду1000 (около 12 000 тонн трубы)
Трубы будут упакованы в шаблон по 2 шт, или иметь индивидуальные стропа (не будут требовать индивидуальной строповки)
При доставке Улан-Хол - НПС Кропоткинская, должно работать минимум два крана достаточной грузоподъемности (один в Улан-Хол и один на НПС Кропоткинская, с прислугой (стропальщики и пастер ПРР)
Все операции по погрузке-разгрузке товара болжны производиться в соответствии с требованиями Охраны труда РФ, стропальщики, крановщики, водители, мастера ПРР должны иметь квалификационные удостоверения
Техника и стропа - документы, подтверждающие техническую исправность</t>
  </si>
  <si>
    <t>непревышаемая сумма за оказание услуг, руб за 3 месяцев</t>
  </si>
  <si>
    <t>В соответствии с минимальными требованиями к складским площадям</t>
  </si>
  <si>
    <t>Расположения склада: г. Астрахань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</si>
</sst>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2"/>
    </font>
    <font>
      <i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/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/>
    <xf numFmtId="0" fontId="9" fillId="0" borderId="0" xfId="0" applyFont="1" applyAlignment="1">
      <alignment vertical="center" wrapText="1"/>
    </xf>
    <xf numFmtId="0" fontId="12" fillId="0" borderId="0" xfId="0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0" xfId="0"/>
    <xf numFmtId="0" fontId="0" fillId="0" borderId="0" xfId="0" applyFill="1" applyBorder="1"/>
    <xf numFmtId="0" fontId="4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8" fillId="0" borderId="0" xfId="0" applyFont="1" applyAlignment="1"/>
    <xf numFmtId="0" fontId="18" fillId="0" borderId="0" xfId="0" applyFont="1"/>
    <xf numFmtId="0" fontId="17" fillId="0" borderId="0" xfId="0" applyFont="1"/>
    <xf numFmtId="0" fontId="17" fillId="0" borderId="6" xfId="0" applyFont="1" applyBorder="1"/>
    <xf numFmtId="0" fontId="17" fillId="0" borderId="0" xfId="0" applyFont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43" fontId="0" fillId="2" borderId="4" xfId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4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zoomScale="70" zoomScaleNormal="70" workbookViewId="0">
      <selection activeCell="D40" sqref="D40"/>
    </sheetView>
  </sheetViews>
  <sheetFormatPr defaultRowHeight="15" outlineLevelCol="1" x14ac:dyDescent="0.25"/>
  <cols>
    <col min="1" max="1" width="4.42578125" customWidth="1"/>
    <col min="2" max="2" width="44.85546875" customWidth="1"/>
    <col min="3" max="3" width="15.42578125" customWidth="1"/>
    <col min="4" max="4" width="26.85546875" customWidth="1"/>
    <col min="5" max="5" width="23.5703125" customWidth="1"/>
    <col min="6" max="6" width="13" customWidth="1"/>
    <col min="7" max="7" width="22.28515625" customWidth="1"/>
    <col min="8" max="8" width="23.140625" customWidth="1"/>
    <col min="9" max="9" width="21.28515625" customWidth="1" outlineLevel="1"/>
    <col min="10" max="10" width="22.42578125" customWidth="1" outlineLevel="1"/>
    <col min="11" max="11" width="23" customWidth="1" outlineLevel="1"/>
    <col min="12" max="12" width="20.42578125" customWidth="1"/>
    <col min="13" max="13" width="17" customWidth="1"/>
  </cols>
  <sheetData>
    <row r="1" spans="1:13" ht="20.25" x14ac:dyDescent="0.3">
      <c r="A1" s="54" t="s">
        <v>40</v>
      </c>
      <c r="B1" s="55"/>
      <c r="C1" s="55"/>
      <c r="D1" s="55"/>
    </row>
    <row r="2" spans="1:13" ht="20.25" x14ac:dyDescent="0.3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24"/>
      <c r="M2" s="24"/>
    </row>
    <row r="3" spans="1:13" ht="20.25" x14ac:dyDescent="0.3">
      <c r="A3" s="57" t="s">
        <v>42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24"/>
      <c r="M3" s="24"/>
    </row>
    <row r="4" spans="1:13" ht="29.25" customHeight="1" x14ac:dyDescent="0.25">
      <c r="A4" s="58" t="s">
        <v>71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25"/>
      <c r="M4" s="25"/>
    </row>
    <row r="5" spans="1:13" ht="29.25" customHeight="1" x14ac:dyDescent="0.25">
      <c r="A5" s="58" t="s">
        <v>43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25"/>
      <c r="M5" s="25"/>
    </row>
    <row r="6" spans="1:13" ht="30.75" customHeight="1" x14ac:dyDescent="0.25">
      <c r="A6" s="59" t="s">
        <v>56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26"/>
      <c r="M6" s="26"/>
    </row>
    <row r="7" spans="1:13" ht="15.75" customHeight="1" x14ac:dyDescent="0.3">
      <c r="A7" s="13" t="s">
        <v>53</v>
      </c>
      <c r="B7" s="5"/>
      <c r="C7" s="5"/>
      <c r="D7" s="5"/>
      <c r="E7" s="5"/>
      <c r="F7" s="5"/>
      <c r="G7" s="46" t="s">
        <v>47</v>
      </c>
      <c r="H7" s="46"/>
      <c r="I7" s="46"/>
      <c r="J7" s="46"/>
      <c r="K7" s="46"/>
    </row>
    <row r="8" spans="1:13" s="7" customFormat="1" ht="60" x14ac:dyDescent="0.25">
      <c r="A8" s="3" t="s">
        <v>0</v>
      </c>
      <c r="B8" s="2" t="s">
        <v>10</v>
      </c>
      <c r="C8" s="3" t="s">
        <v>1</v>
      </c>
      <c r="D8" s="3" t="s">
        <v>6</v>
      </c>
      <c r="E8" s="3" t="s">
        <v>7</v>
      </c>
      <c r="F8" s="3" t="s">
        <v>11</v>
      </c>
      <c r="G8" s="21" t="s">
        <v>48</v>
      </c>
      <c r="H8" s="21" t="s">
        <v>49</v>
      </c>
      <c r="I8" s="21" t="s">
        <v>50</v>
      </c>
      <c r="J8" s="21" t="s">
        <v>52</v>
      </c>
      <c r="K8" s="21" t="s">
        <v>51</v>
      </c>
      <c r="L8" s="12"/>
      <c r="M8" s="20"/>
    </row>
    <row r="9" spans="1:13" ht="17.25" customHeight="1" x14ac:dyDescent="0.25">
      <c r="A9" s="1">
        <v>1</v>
      </c>
      <c r="B9" s="8" t="s">
        <v>3</v>
      </c>
      <c r="C9" s="9" t="s">
        <v>2</v>
      </c>
      <c r="D9" s="9" t="s">
        <v>9</v>
      </c>
      <c r="E9" s="43" t="s">
        <v>46</v>
      </c>
      <c r="F9" s="43" t="s">
        <v>22</v>
      </c>
      <c r="G9" s="22"/>
      <c r="H9" s="23"/>
      <c r="I9" s="23"/>
      <c r="J9" s="23"/>
      <c r="K9" s="23"/>
    </row>
    <row r="10" spans="1:13" ht="15.75" customHeight="1" x14ac:dyDescent="0.25">
      <c r="A10" s="1">
        <v>2</v>
      </c>
      <c r="B10" s="8" t="s">
        <v>4</v>
      </c>
      <c r="C10" s="9" t="s">
        <v>2</v>
      </c>
      <c r="D10" s="9" t="s">
        <v>72</v>
      </c>
      <c r="E10" s="44"/>
      <c r="F10" s="44"/>
      <c r="G10" s="22"/>
      <c r="H10" s="23"/>
      <c r="I10" s="23"/>
      <c r="J10" s="23"/>
      <c r="K10" s="23"/>
    </row>
    <row r="11" spans="1:13" ht="15.75" customHeight="1" x14ac:dyDescent="0.25">
      <c r="A11" s="1">
        <v>3</v>
      </c>
      <c r="B11" s="8" t="s">
        <v>5</v>
      </c>
      <c r="C11" s="9" t="s">
        <v>2</v>
      </c>
      <c r="D11" s="9" t="s">
        <v>8</v>
      </c>
      <c r="E11" s="44"/>
      <c r="F11" s="44"/>
      <c r="G11" s="22"/>
      <c r="H11" s="23"/>
      <c r="I11" s="23"/>
      <c r="J11" s="23"/>
      <c r="K11" s="23"/>
    </row>
    <row r="12" spans="1:13" ht="15.75" customHeight="1" x14ac:dyDescent="0.25">
      <c r="A12" s="1">
        <v>9</v>
      </c>
      <c r="B12" s="8" t="s">
        <v>23</v>
      </c>
      <c r="C12" s="9" t="s">
        <v>2</v>
      </c>
      <c r="D12" s="9">
        <v>10</v>
      </c>
      <c r="E12" s="44"/>
      <c r="F12" s="44"/>
      <c r="G12" s="22"/>
      <c r="H12" s="23"/>
      <c r="I12" s="23"/>
      <c r="J12" s="23"/>
      <c r="K12" s="23"/>
    </row>
    <row r="13" spans="1:13" s="17" customFormat="1" ht="15.75" customHeight="1" x14ac:dyDescent="0.25">
      <c r="A13" s="33"/>
      <c r="B13" s="47" t="s">
        <v>60</v>
      </c>
      <c r="C13" s="47"/>
      <c r="D13" s="47"/>
      <c r="E13" s="47"/>
      <c r="F13" s="47"/>
      <c r="G13" s="22">
        <f>SUM(G9:G12)</f>
        <v>0</v>
      </c>
      <c r="H13" s="36"/>
      <c r="I13" s="22">
        <f>SUM(I9:I12)</f>
        <v>0</v>
      </c>
      <c r="J13" s="22">
        <f>SUM(J9:J12)</f>
        <v>0</v>
      </c>
      <c r="K13" s="36"/>
    </row>
    <row r="14" spans="1:13" s="17" customFormat="1" ht="15.75" customHeight="1" x14ac:dyDescent="0.25">
      <c r="A14" s="33"/>
      <c r="B14" s="34"/>
      <c r="C14" s="34"/>
      <c r="D14" s="34"/>
      <c r="E14" s="34"/>
      <c r="F14" s="34"/>
      <c r="G14" s="35"/>
      <c r="H14" s="36"/>
      <c r="I14" s="36"/>
      <c r="J14" s="36"/>
      <c r="K14" s="36"/>
    </row>
    <row r="15" spans="1:13" ht="15.75" customHeight="1" x14ac:dyDescent="0.25">
      <c r="B15" s="5"/>
      <c r="C15" s="5"/>
      <c r="D15" s="5"/>
      <c r="E15" s="5"/>
      <c r="F15" s="5"/>
      <c r="G15" s="5"/>
    </row>
    <row r="16" spans="1:13" ht="15.75" customHeight="1" x14ac:dyDescent="0.3">
      <c r="A16" s="13" t="s">
        <v>54</v>
      </c>
      <c r="B16" s="5"/>
      <c r="C16" s="5"/>
      <c r="D16" s="5"/>
      <c r="F16" s="29"/>
      <c r="G16" s="46" t="s">
        <v>47</v>
      </c>
      <c r="H16" s="46"/>
      <c r="I16" s="46"/>
    </row>
    <row r="17" spans="1:11" ht="71.25" customHeight="1" x14ac:dyDescent="0.25">
      <c r="A17" s="3" t="s">
        <v>0</v>
      </c>
      <c r="B17" s="2" t="s">
        <v>55</v>
      </c>
      <c r="C17" s="3" t="s">
        <v>58</v>
      </c>
      <c r="D17" s="3" t="s">
        <v>11</v>
      </c>
      <c r="E17" s="3" t="s">
        <v>7</v>
      </c>
      <c r="F17" s="2" t="s">
        <v>15</v>
      </c>
      <c r="G17" s="21" t="s">
        <v>59</v>
      </c>
      <c r="H17" s="21" t="s">
        <v>61</v>
      </c>
      <c r="I17" s="21" t="s">
        <v>62</v>
      </c>
    </row>
    <row r="18" spans="1:11" s="6" customFormat="1" ht="36" customHeight="1" x14ac:dyDescent="0.25">
      <c r="A18" s="4">
        <v>1</v>
      </c>
      <c r="B18" s="10" t="s">
        <v>12</v>
      </c>
      <c r="C18" s="11" t="s">
        <v>2</v>
      </c>
      <c r="D18" s="11" t="s">
        <v>13</v>
      </c>
      <c r="E18" s="43" t="s">
        <v>57</v>
      </c>
      <c r="F18" s="4" t="s">
        <v>16</v>
      </c>
      <c r="G18" s="30"/>
      <c r="H18" s="48">
        <v>450000</v>
      </c>
      <c r="I18" s="51">
        <f>H18*11</f>
        <v>4950000</v>
      </c>
    </row>
    <row r="19" spans="1:11" s="6" customFormat="1" ht="36" customHeight="1" x14ac:dyDescent="0.25">
      <c r="A19" s="4">
        <v>2</v>
      </c>
      <c r="B19" s="10" t="s">
        <v>12</v>
      </c>
      <c r="C19" s="11" t="s">
        <v>2</v>
      </c>
      <c r="D19" s="11" t="s">
        <v>13</v>
      </c>
      <c r="E19" s="44"/>
      <c r="F19" s="28" t="s">
        <v>17</v>
      </c>
      <c r="G19" s="30"/>
      <c r="H19" s="49"/>
      <c r="I19" s="52"/>
    </row>
    <row r="20" spans="1:11" s="6" customFormat="1" ht="36" customHeight="1" x14ac:dyDescent="0.25">
      <c r="A20" s="4">
        <v>3</v>
      </c>
      <c r="B20" s="10" t="s">
        <v>12</v>
      </c>
      <c r="C20" s="11" t="s">
        <v>2</v>
      </c>
      <c r="D20" s="11" t="s">
        <v>13</v>
      </c>
      <c r="E20" s="44"/>
      <c r="F20" s="4" t="s">
        <v>20</v>
      </c>
      <c r="G20" s="30"/>
      <c r="H20" s="49"/>
      <c r="I20" s="52"/>
    </row>
    <row r="21" spans="1:11" s="6" customFormat="1" ht="36" customHeight="1" x14ac:dyDescent="0.25">
      <c r="A21" s="4">
        <v>4</v>
      </c>
      <c r="B21" s="10" t="s">
        <v>18</v>
      </c>
      <c r="C21" s="11" t="s">
        <v>2</v>
      </c>
      <c r="D21" s="11" t="s">
        <v>19</v>
      </c>
      <c r="E21" s="44"/>
      <c r="F21" s="4"/>
      <c r="G21" s="30"/>
      <c r="H21" s="49"/>
      <c r="I21" s="52"/>
    </row>
    <row r="22" spans="1:11" s="6" customFormat="1" ht="41.25" customHeight="1" x14ac:dyDescent="0.25">
      <c r="A22" s="4">
        <v>4</v>
      </c>
      <c r="B22" s="10" t="s">
        <v>21</v>
      </c>
      <c r="C22" s="11" t="s">
        <v>2</v>
      </c>
      <c r="D22" s="11" t="s">
        <v>14</v>
      </c>
      <c r="E22" s="45"/>
      <c r="F22" s="4"/>
      <c r="G22" s="31"/>
      <c r="H22" s="50"/>
      <c r="I22" s="53"/>
    </row>
    <row r="24" spans="1:11" s="42" customFormat="1" x14ac:dyDescent="0.25"/>
    <row r="25" spans="1:11" s="42" customFormat="1" ht="18.75" customHeight="1" x14ac:dyDescent="0.3">
      <c r="A25" s="13" t="s">
        <v>85</v>
      </c>
      <c r="B25" s="72"/>
      <c r="C25" s="73"/>
      <c r="D25" s="74"/>
    </row>
    <row r="26" spans="1:11" s="42" customFormat="1" ht="30" customHeight="1" x14ac:dyDescent="0.25">
      <c r="A26" s="3" t="s">
        <v>0</v>
      </c>
      <c r="B26" s="2" t="s">
        <v>10</v>
      </c>
      <c r="C26" s="3" t="s">
        <v>1</v>
      </c>
      <c r="D26" s="3" t="s">
        <v>6</v>
      </c>
      <c r="E26" s="3" t="s">
        <v>7</v>
      </c>
      <c r="F26" s="3" t="s">
        <v>11</v>
      </c>
      <c r="G26" s="21" t="s">
        <v>48</v>
      </c>
      <c r="H26" s="21" t="s">
        <v>49</v>
      </c>
      <c r="I26" s="21" t="s">
        <v>50</v>
      </c>
      <c r="J26" s="21" t="s">
        <v>52</v>
      </c>
      <c r="K26" s="21" t="s">
        <v>51</v>
      </c>
    </row>
    <row r="27" spans="1:11" s="42" customFormat="1" ht="39.75" customHeight="1" x14ac:dyDescent="0.25">
      <c r="A27" s="75">
        <v>1</v>
      </c>
      <c r="B27" s="8" t="s">
        <v>4</v>
      </c>
      <c r="C27" s="11" t="s">
        <v>2</v>
      </c>
      <c r="D27" s="9" t="s">
        <v>86</v>
      </c>
      <c r="E27" s="84" t="s">
        <v>95</v>
      </c>
      <c r="F27" s="83" t="s">
        <v>22</v>
      </c>
      <c r="G27" s="23"/>
      <c r="H27" s="23"/>
      <c r="I27" s="23"/>
      <c r="J27" s="23"/>
      <c r="K27" s="23"/>
    </row>
    <row r="28" spans="1:11" s="42" customFormat="1" ht="31.5" x14ac:dyDescent="0.25">
      <c r="A28" s="75">
        <v>2</v>
      </c>
      <c r="B28" s="10" t="s">
        <v>87</v>
      </c>
      <c r="C28" s="11" t="s">
        <v>2</v>
      </c>
      <c r="D28" s="11">
        <v>18</v>
      </c>
      <c r="E28" s="84"/>
      <c r="F28" s="77"/>
      <c r="G28" s="23"/>
      <c r="H28" s="23"/>
      <c r="I28" s="23"/>
      <c r="J28" s="23"/>
      <c r="K28" s="23"/>
    </row>
    <row r="29" spans="1:11" s="42" customFormat="1" ht="15.75" x14ac:dyDescent="0.25">
      <c r="A29" s="81"/>
      <c r="B29" s="72"/>
      <c r="C29" s="74"/>
      <c r="D29" s="74"/>
      <c r="G29" s="23"/>
      <c r="H29" s="23"/>
      <c r="I29" s="23"/>
      <c r="J29" s="23"/>
      <c r="K29" s="23"/>
    </row>
    <row r="30" spans="1:11" s="42" customFormat="1" x14ac:dyDescent="0.25">
      <c r="A30" s="42" t="s">
        <v>92</v>
      </c>
    </row>
    <row r="31" spans="1:11" s="42" customFormat="1" x14ac:dyDescent="0.25"/>
    <row r="32" spans="1:11" s="42" customFormat="1" x14ac:dyDescent="0.25"/>
    <row r="33" spans="1:9" s="42" customFormat="1" ht="18.75" x14ac:dyDescent="0.3">
      <c r="A33" s="13" t="s">
        <v>88</v>
      </c>
      <c r="B33" s="76"/>
      <c r="C33" s="76"/>
      <c r="D33" s="76"/>
    </row>
    <row r="34" spans="1:9" s="42" customFormat="1" ht="60" x14ac:dyDescent="0.25">
      <c r="A34" s="3" t="s">
        <v>0</v>
      </c>
      <c r="B34" s="2" t="s">
        <v>55</v>
      </c>
      <c r="C34" s="3" t="s">
        <v>58</v>
      </c>
      <c r="D34" s="3" t="s">
        <v>11</v>
      </c>
      <c r="E34" s="3" t="s">
        <v>7</v>
      </c>
      <c r="F34" s="2" t="s">
        <v>15</v>
      </c>
      <c r="G34" s="21" t="s">
        <v>59</v>
      </c>
      <c r="H34" s="21" t="s">
        <v>61</v>
      </c>
      <c r="I34" s="21" t="s">
        <v>94</v>
      </c>
    </row>
    <row r="35" spans="1:9" s="42" customFormat="1" ht="31.5" x14ac:dyDescent="0.25">
      <c r="A35" s="4">
        <v>1</v>
      </c>
      <c r="B35" s="10" t="s">
        <v>12</v>
      </c>
      <c r="C35" s="4" t="s">
        <v>16</v>
      </c>
      <c r="D35" s="11" t="s">
        <v>13</v>
      </c>
      <c r="F35" s="4" t="s">
        <v>16</v>
      </c>
      <c r="G35" s="23"/>
      <c r="H35" s="48">
        <v>1000000</v>
      </c>
      <c r="I35" s="48">
        <f>H35*3</f>
        <v>3000000</v>
      </c>
    </row>
    <row r="36" spans="1:9" s="42" customFormat="1" ht="47.25" x14ac:dyDescent="0.25">
      <c r="A36" s="73">
        <v>2</v>
      </c>
      <c r="B36" s="10" t="s">
        <v>89</v>
      </c>
      <c r="C36" s="4" t="s">
        <v>90</v>
      </c>
      <c r="D36" s="11" t="s">
        <v>91</v>
      </c>
      <c r="F36" s="4" t="s">
        <v>90</v>
      </c>
      <c r="G36" s="23"/>
      <c r="H36" s="80"/>
      <c r="I36" s="80"/>
    </row>
    <row r="37" spans="1:9" s="42" customFormat="1" ht="15.75" x14ac:dyDescent="0.25">
      <c r="A37" s="73"/>
      <c r="B37" s="72"/>
      <c r="C37" s="73"/>
      <c r="D37" s="74"/>
      <c r="F37" s="73"/>
      <c r="G37" s="36"/>
      <c r="H37" s="82"/>
      <c r="I37" s="82"/>
    </row>
    <row r="38" spans="1:9" s="42" customFormat="1" ht="96.75" customHeight="1" x14ac:dyDescent="0.25">
      <c r="A38" s="78" t="s">
        <v>93</v>
      </c>
      <c r="B38" s="79"/>
      <c r="C38" s="79"/>
      <c r="D38" s="79"/>
      <c r="E38" s="79"/>
      <c r="F38" s="79"/>
      <c r="G38" s="79"/>
      <c r="H38" s="79"/>
      <c r="I38" s="79"/>
    </row>
    <row r="39" spans="1:9" s="42" customFormat="1" x14ac:dyDescent="0.25"/>
    <row r="40" spans="1:9" s="42" customFormat="1" x14ac:dyDescent="0.25"/>
    <row r="41" spans="1:9" ht="18.75" x14ac:dyDescent="0.3">
      <c r="A41" s="18" t="s">
        <v>44</v>
      </c>
      <c r="B41" s="15"/>
      <c r="C41" s="15"/>
      <c r="D41" s="15"/>
      <c r="E41" s="15"/>
    </row>
    <row r="42" spans="1:9" x14ac:dyDescent="0.25">
      <c r="A42" s="14">
        <v>1</v>
      </c>
      <c r="B42" s="16" t="s">
        <v>96</v>
      </c>
      <c r="C42" s="16"/>
      <c r="D42" s="16"/>
      <c r="E42" s="16"/>
    </row>
    <row r="43" spans="1:9" ht="31.5" customHeight="1" x14ac:dyDescent="0.25">
      <c r="A43" s="14">
        <v>2</v>
      </c>
      <c r="B43" s="60" t="s">
        <v>24</v>
      </c>
      <c r="C43" s="60"/>
      <c r="D43" s="60"/>
      <c r="E43" s="60"/>
    </row>
    <row r="44" spans="1:9" ht="73.5" customHeight="1" x14ac:dyDescent="0.25">
      <c r="A44" s="14">
        <v>3</v>
      </c>
      <c r="B44" s="60" t="s">
        <v>37</v>
      </c>
      <c r="C44" s="60"/>
      <c r="D44" s="60"/>
      <c r="E44" s="60"/>
    </row>
    <row r="45" spans="1:9" ht="51.75" customHeight="1" x14ac:dyDescent="0.25">
      <c r="A45" s="14">
        <v>4</v>
      </c>
      <c r="B45" s="60" t="s">
        <v>25</v>
      </c>
      <c r="C45" s="60"/>
      <c r="D45" s="60"/>
      <c r="E45" s="60"/>
    </row>
    <row r="46" spans="1:9" ht="51" customHeight="1" x14ac:dyDescent="0.25">
      <c r="A46" s="14">
        <v>5</v>
      </c>
      <c r="B46" s="63" t="s">
        <v>38</v>
      </c>
      <c r="C46" s="63"/>
      <c r="D46" s="63"/>
      <c r="E46" s="63"/>
    </row>
    <row r="47" spans="1:9" x14ac:dyDescent="0.25">
      <c r="A47" s="14">
        <v>6</v>
      </c>
      <c r="B47" s="16" t="s">
        <v>26</v>
      </c>
      <c r="C47" s="16"/>
      <c r="D47" s="16"/>
      <c r="E47" s="16"/>
    </row>
    <row r="48" spans="1:9" x14ac:dyDescent="0.25">
      <c r="A48" s="14">
        <v>7</v>
      </c>
      <c r="B48" s="16" t="s">
        <v>34</v>
      </c>
      <c r="C48" s="16"/>
      <c r="D48" s="16"/>
      <c r="E48" s="16"/>
    </row>
    <row r="49" spans="1:5" x14ac:dyDescent="0.25">
      <c r="A49" s="14">
        <v>8</v>
      </c>
      <c r="B49" s="16" t="s">
        <v>39</v>
      </c>
      <c r="C49" s="16"/>
      <c r="D49" s="16"/>
      <c r="E49" s="16"/>
    </row>
    <row r="50" spans="1:5" x14ac:dyDescent="0.25">
      <c r="A50" s="14">
        <v>9</v>
      </c>
      <c r="B50" s="16" t="s">
        <v>27</v>
      </c>
      <c r="C50" s="16"/>
      <c r="D50" s="16"/>
      <c r="E50" s="16"/>
    </row>
    <row r="51" spans="1:5" x14ac:dyDescent="0.25">
      <c r="A51" s="14">
        <v>10</v>
      </c>
      <c r="B51" s="16" t="s">
        <v>28</v>
      </c>
      <c r="C51" s="16"/>
      <c r="D51" s="16"/>
      <c r="E51" s="16"/>
    </row>
    <row r="52" spans="1:5" ht="88.5" customHeight="1" x14ac:dyDescent="0.25">
      <c r="A52" s="14">
        <v>11</v>
      </c>
      <c r="B52" s="62" t="s">
        <v>35</v>
      </c>
      <c r="C52" s="62"/>
      <c r="D52" s="62"/>
      <c r="E52" s="62"/>
    </row>
    <row r="53" spans="1:5" x14ac:dyDescent="0.25">
      <c r="A53" s="14">
        <v>12</v>
      </c>
      <c r="B53" s="16" t="s">
        <v>36</v>
      </c>
      <c r="C53" s="16"/>
      <c r="D53" s="16"/>
      <c r="E53" s="16"/>
    </row>
    <row r="54" spans="1:5" s="42" customFormat="1" x14ac:dyDescent="0.25">
      <c r="A54" s="14">
        <v>13</v>
      </c>
      <c r="B54" s="15" t="s">
        <v>74</v>
      </c>
      <c r="C54" s="15"/>
      <c r="D54" s="15"/>
      <c r="E54" s="15"/>
    </row>
    <row r="55" spans="1:5" s="42" customFormat="1" x14ac:dyDescent="0.25">
      <c r="A55" s="14">
        <v>14</v>
      </c>
      <c r="B55" s="15" t="s">
        <v>75</v>
      </c>
      <c r="C55" s="15"/>
      <c r="D55" s="15"/>
      <c r="E55" s="15"/>
    </row>
    <row r="56" spans="1:5" s="42" customFormat="1" ht="15" customHeight="1" x14ac:dyDescent="0.25">
      <c r="A56" s="14">
        <v>15</v>
      </c>
      <c r="B56" s="15" t="s">
        <v>76</v>
      </c>
      <c r="C56" s="15"/>
      <c r="D56" s="15"/>
      <c r="E56" s="15"/>
    </row>
    <row r="57" spans="1:5" s="42" customFormat="1" x14ac:dyDescent="0.25">
      <c r="A57" s="14">
        <v>16</v>
      </c>
      <c r="B57" s="15" t="s">
        <v>77</v>
      </c>
      <c r="C57" s="15"/>
      <c r="D57" s="15"/>
      <c r="E57" s="15"/>
    </row>
    <row r="58" spans="1:5" s="42" customFormat="1" x14ac:dyDescent="0.25">
      <c r="A58" s="14">
        <v>17</v>
      </c>
      <c r="B58" s="15" t="s">
        <v>78</v>
      </c>
      <c r="C58" s="15"/>
      <c r="D58" s="15"/>
      <c r="E58" s="15"/>
    </row>
    <row r="59" spans="1:5" s="42" customFormat="1" x14ac:dyDescent="0.25">
      <c r="A59" s="14">
        <v>18</v>
      </c>
      <c r="B59" s="15" t="s">
        <v>79</v>
      </c>
      <c r="C59" s="15"/>
      <c r="D59" s="15"/>
      <c r="E59" s="15"/>
    </row>
    <row r="60" spans="1:5" s="42" customFormat="1" x14ac:dyDescent="0.25">
      <c r="A60" s="14">
        <v>19</v>
      </c>
      <c r="B60" s="15" t="s">
        <v>80</v>
      </c>
      <c r="C60" s="15"/>
      <c r="D60" s="15"/>
      <c r="E60" s="15"/>
    </row>
    <row r="61" spans="1:5" s="42" customFormat="1" x14ac:dyDescent="0.25">
      <c r="A61" s="14">
        <v>20</v>
      </c>
      <c r="B61" s="15" t="s">
        <v>81</v>
      </c>
      <c r="C61" s="15"/>
      <c r="D61" s="15"/>
      <c r="E61" s="15"/>
    </row>
    <row r="62" spans="1:5" s="42" customFormat="1" ht="15" customHeight="1" x14ac:dyDescent="0.25">
      <c r="A62" s="14">
        <v>21</v>
      </c>
      <c r="B62" s="61" t="s">
        <v>82</v>
      </c>
      <c r="C62" s="61"/>
      <c r="D62" s="61"/>
      <c r="E62" s="61"/>
    </row>
    <row r="63" spans="1:5" s="42" customFormat="1" x14ac:dyDescent="0.25">
      <c r="A63" s="14">
        <v>22</v>
      </c>
      <c r="B63" s="61" t="s">
        <v>83</v>
      </c>
      <c r="C63" s="61"/>
      <c r="D63" s="61"/>
      <c r="E63" s="61"/>
    </row>
    <row r="64" spans="1:5" s="42" customFormat="1" x14ac:dyDescent="0.25">
      <c r="A64" s="14">
        <v>23</v>
      </c>
      <c r="B64" s="61" t="s">
        <v>84</v>
      </c>
      <c r="C64" s="61"/>
      <c r="D64" s="61"/>
      <c r="E64" s="61"/>
    </row>
    <row r="65" spans="1:16" s="42" customFormat="1" x14ac:dyDescent="0.25">
      <c r="A65" s="14"/>
      <c r="B65" s="16"/>
      <c r="C65" s="16"/>
      <c r="D65" s="16"/>
      <c r="E65" s="16"/>
    </row>
    <row r="66" spans="1:16" x14ac:dyDescent="0.25">
      <c r="A66" s="14"/>
      <c r="B66" s="15"/>
      <c r="C66" s="15"/>
      <c r="D66" s="15"/>
      <c r="E66" s="15"/>
    </row>
    <row r="67" spans="1:16" ht="21" x14ac:dyDescent="0.35">
      <c r="A67" s="19" t="s">
        <v>45</v>
      </c>
      <c r="B67" s="15"/>
      <c r="C67" s="15"/>
      <c r="D67" s="15"/>
      <c r="E67" s="15"/>
    </row>
    <row r="68" spans="1:16" x14ac:dyDescent="0.25">
      <c r="A68" s="15" t="s">
        <v>29</v>
      </c>
      <c r="B68" s="15"/>
      <c r="C68" s="15"/>
      <c r="D68" s="15"/>
      <c r="E68" s="15"/>
    </row>
    <row r="69" spans="1:16" x14ac:dyDescent="0.25">
      <c r="A69" s="15" t="s">
        <v>30</v>
      </c>
      <c r="B69" s="15"/>
      <c r="C69" s="15"/>
      <c r="D69" s="15"/>
      <c r="E69" s="15"/>
    </row>
    <row r="70" spans="1:16" x14ac:dyDescent="0.25">
      <c r="A70" s="15" t="s">
        <v>31</v>
      </c>
      <c r="B70" s="15"/>
      <c r="C70" s="15"/>
      <c r="D70" s="15"/>
      <c r="E70" s="15"/>
    </row>
    <row r="71" spans="1:16" x14ac:dyDescent="0.25">
      <c r="A71" s="15" t="s">
        <v>32</v>
      </c>
      <c r="B71" s="15"/>
      <c r="C71" s="15"/>
      <c r="D71" s="15"/>
      <c r="E71" s="15"/>
    </row>
    <row r="72" spans="1:16" x14ac:dyDescent="0.25">
      <c r="A72" s="61" t="s">
        <v>33</v>
      </c>
      <c r="B72" s="61"/>
      <c r="C72" s="61"/>
      <c r="D72" s="61"/>
      <c r="E72" s="61"/>
    </row>
    <row r="73" spans="1:16" x14ac:dyDescent="0.25">
      <c r="A73" s="61"/>
      <c r="B73" s="61"/>
      <c r="C73" s="61"/>
      <c r="D73" s="61"/>
      <c r="E73" s="61"/>
    </row>
    <row r="75" spans="1:16" s="27" customFormat="1" ht="252" customHeight="1" x14ac:dyDescent="0.25">
      <c r="A75" s="71" t="s">
        <v>73</v>
      </c>
      <c r="B75" s="71"/>
      <c r="C75" s="71"/>
      <c r="D75" s="71"/>
      <c r="E75" s="71"/>
    </row>
    <row r="79" spans="1:16" ht="30" customHeight="1" x14ac:dyDescent="0.3">
      <c r="A79" s="64" t="s">
        <v>70</v>
      </c>
      <c r="B79" s="64"/>
      <c r="C79" s="64"/>
      <c r="D79" s="64"/>
      <c r="E79" s="64"/>
      <c r="F79" s="64"/>
      <c r="G79" s="64"/>
      <c r="H79" s="64"/>
      <c r="I79" s="64"/>
      <c r="J79" s="64"/>
      <c r="K79" s="37"/>
      <c r="L79" s="37"/>
      <c r="M79" s="37"/>
      <c r="N79" s="37"/>
      <c r="O79" s="37"/>
      <c r="P79" s="24"/>
    </row>
    <row r="80" spans="1:16" ht="49.5" customHeight="1" x14ac:dyDescent="0.3">
      <c r="A80" s="65" t="s">
        <v>63</v>
      </c>
      <c r="B80" s="65"/>
      <c r="C80" s="65"/>
      <c r="D80" s="65"/>
      <c r="E80" s="65"/>
      <c r="F80" s="65"/>
      <c r="G80" s="65"/>
      <c r="H80" s="65"/>
      <c r="I80" s="65"/>
      <c r="J80" s="65"/>
      <c r="K80" s="37"/>
      <c r="L80" s="37"/>
      <c r="M80" s="37"/>
      <c r="N80" s="37"/>
      <c r="O80" s="37"/>
      <c r="P80" s="24"/>
    </row>
    <row r="81" spans="1:16" ht="18.75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</row>
    <row r="82" spans="1:16" ht="19.5" thickBot="1" x14ac:dyDescent="0.35">
      <c r="A82" s="66" t="s">
        <v>64</v>
      </c>
      <c r="B82" s="67" t="s">
        <v>64</v>
      </c>
      <c r="C82" s="67" t="s">
        <v>64</v>
      </c>
      <c r="D82" s="67" t="s">
        <v>64</v>
      </c>
      <c r="E82" s="67" t="s">
        <v>64</v>
      </c>
      <c r="F82" s="67" t="s">
        <v>64</v>
      </c>
      <c r="G82" s="38"/>
      <c r="H82" s="66" t="s">
        <v>64</v>
      </c>
      <c r="I82" s="67" t="s">
        <v>64</v>
      </c>
      <c r="J82" s="67" t="s">
        <v>64</v>
      </c>
      <c r="K82" s="67" t="s">
        <v>64</v>
      </c>
      <c r="L82" s="67" t="s">
        <v>64</v>
      </c>
      <c r="M82" s="67" t="s">
        <v>64</v>
      </c>
      <c r="N82" s="38"/>
      <c r="O82" s="38"/>
    </row>
    <row r="83" spans="1:16" ht="19.5" thickTop="1" x14ac:dyDescent="0.3">
      <c r="A83" s="68" t="s">
        <v>65</v>
      </c>
      <c r="B83" s="69" t="s">
        <v>64</v>
      </c>
      <c r="C83" s="69" t="s">
        <v>64</v>
      </c>
      <c r="D83" s="69" t="s">
        <v>64</v>
      </c>
      <c r="E83" s="69" t="s">
        <v>64</v>
      </c>
      <c r="F83" s="69" t="s">
        <v>64</v>
      </c>
      <c r="G83" s="38"/>
      <c r="H83" s="68" t="s">
        <v>66</v>
      </c>
      <c r="I83" s="69" t="s">
        <v>64</v>
      </c>
      <c r="J83" s="69" t="s">
        <v>64</v>
      </c>
      <c r="K83" s="69" t="s">
        <v>64</v>
      </c>
      <c r="L83" s="69" t="s">
        <v>64</v>
      </c>
      <c r="M83" s="69" t="s">
        <v>64</v>
      </c>
      <c r="N83" s="38"/>
      <c r="O83" s="38"/>
    </row>
    <row r="84" spans="1:16" ht="18.75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</row>
    <row r="85" spans="1:16" ht="19.5" thickBot="1" x14ac:dyDescent="0.35">
      <c r="A85" s="39" t="s">
        <v>64</v>
      </c>
      <c r="B85" s="39" t="s">
        <v>64</v>
      </c>
      <c r="C85" s="39" t="s">
        <v>64</v>
      </c>
      <c r="D85" s="39" t="s">
        <v>64</v>
      </c>
      <c r="E85" s="39" t="s">
        <v>64</v>
      </c>
      <c r="F85" s="39" t="s">
        <v>64</v>
      </c>
      <c r="G85" s="38"/>
      <c r="H85" s="66" t="s">
        <v>64</v>
      </c>
      <c r="I85" s="67" t="s">
        <v>64</v>
      </c>
      <c r="J85" s="67" t="s">
        <v>64</v>
      </c>
      <c r="K85" s="67" t="s">
        <v>64</v>
      </c>
      <c r="L85" s="67" t="s">
        <v>64</v>
      </c>
      <c r="M85" s="40" t="s">
        <v>64</v>
      </c>
      <c r="N85" s="38"/>
      <c r="O85" s="38"/>
    </row>
    <row r="86" spans="1:16" ht="19.5" thickTop="1" x14ac:dyDescent="0.3">
      <c r="A86" s="41" t="s">
        <v>64</v>
      </c>
      <c r="B86" s="39" t="s">
        <v>64</v>
      </c>
      <c r="C86" s="39" t="s">
        <v>64</v>
      </c>
      <c r="D86" s="39" t="s">
        <v>64</v>
      </c>
      <c r="E86" s="39" t="s">
        <v>64</v>
      </c>
      <c r="F86" s="39" t="s">
        <v>64</v>
      </c>
      <c r="G86" s="38"/>
      <c r="H86" s="68" t="s">
        <v>67</v>
      </c>
      <c r="I86" s="69" t="s">
        <v>64</v>
      </c>
      <c r="J86" s="69" t="s">
        <v>64</v>
      </c>
      <c r="K86" s="69" t="s">
        <v>64</v>
      </c>
      <c r="L86" s="69" t="s">
        <v>64</v>
      </c>
      <c r="M86" s="69" t="s">
        <v>64</v>
      </c>
      <c r="N86" s="38"/>
      <c r="O86" s="38"/>
    </row>
    <row r="87" spans="1:16" ht="18.75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2"/>
    </row>
    <row r="88" spans="1:16" ht="18.75" x14ac:dyDescent="0.3">
      <c r="A88" s="38"/>
      <c r="B88" s="64" t="s">
        <v>68</v>
      </c>
      <c r="C88" s="70"/>
      <c r="D88" s="70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2"/>
    </row>
    <row r="89" spans="1:16" ht="18.75" customHeight="1" x14ac:dyDescent="0.3">
      <c r="A89" s="65" t="s">
        <v>69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37"/>
      <c r="O89" s="37"/>
      <c r="P89" s="32"/>
    </row>
  </sheetData>
  <mergeCells count="39">
    <mergeCell ref="H35:H36"/>
    <mergeCell ref="I35:I36"/>
    <mergeCell ref="E27:E28"/>
    <mergeCell ref="F27:F28"/>
    <mergeCell ref="B62:E62"/>
    <mergeCell ref="B63:E63"/>
    <mergeCell ref="B64:E64"/>
    <mergeCell ref="A38:I38"/>
    <mergeCell ref="A79:J79"/>
    <mergeCell ref="A80:J80"/>
    <mergeCell ref="A89:M89"/>
    <mergeCell ref="H85:L85"/>
    <mergeCell ref="H86:M86"/>
    <mergeCell ref="B88:D88"/>
    <mergeCell ref="A82:F82"/>
    <mergeCell ref="H82:M82"/>
    <mergeCell ref="A83:F83"/>
    <mergeCell ref="H83:M83"/>
    <mergeCell ref="A75:E75"/>
    <mergeCell ref="E18:E22"/>
    <mergeCell ref="G16:I16"/>
    <mergeCell ref="A1:D1"/>
    <mergeCell ref="A2:K2"/>
    <mergeCell ref="A3:K3"/>
    <mergeCell ref="A4:K4"/>
    <mergeCell ref="A5:K5"/>
    <mergeCell ref="A6:K6"/>
    <mergeCell ref="B44:E44"/>
    <mergeCell ref="B45:E45"/>
    <mergeCell ref="A72:E73"/>
    <mergeCell ref="B43:E43"/>
    <mergeCell ref="B52:E52"/>
    <mergeCell ref="B46:E46"/>
    <mergeCell ref="E9:E12"/>
    <mergeCell ref="F9:F12"/>
    <mergeCell ref="G7:K7"/>
    <mergeCell ref="B13:F13"/>
    <mergeCell ref="H18:H22"/>
    <mergeCell ref="I18:I22"/>
  </mergeCells>
  <printOptions gridLines="1"/>
  <pageMargins left="0.70866141732283472" right="0.70866141732283472" top="0.74803149606299213" bottom="0.74803149606299213" header="0.31496062992125984" footer="0.31496062992125984"/>
  <pageSetup paperSize="9" scale="80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0C6C3E-4D39-4EF8-954E-70EF05C16932}"/>
</file>

<file path=customXml/itemProps2.xml><?xml version="1.0" encoding="utf-8"?>
<ds:datastoreItem xmlns:ds="http://schemas.openxmlformats.org/officeDocument/2006/customXml" ds:itemID="{511B8BF3-8B66-46A1-A01B-736DF38BFD9E}"/>
</file>

<file path=customXml/itemProps3.xml><?xml version="1.0" encoding="utf-8"?>
<ds:datastoreItem xmlns:ds="http://schemas.openxmlformats.org/officeDocument/2006/customXml" ds:itemID="{B874A09E-DC87-487B-A16E-E4B66A305C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Melnikov, Sergey</dc:creator>
  <cp:lastModifiedBy>prok0301</cp:lastModifiedBy>
  <cp:lastPrinted>2019-07-29T06:00:39Z</cp:lastPrinted>
  <dcterms:created xsi:type="dcterms:W3CDTF">2013-12-06T11:48:59Z</dcterms:created>
  <dcterms:modified xsi:type="dcterms:W3CDTF">2019-08-16T12:54:17Z</dcterms:modified>
</cp:coreProperties>
</file>